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4" s="1"/>
  <c r="G8" l="1"/>
  <c r="H8" s="1"/>
  <c r="F21"/>
</calcChain>
</file>

<file path=xl/sharedStrings.xml><?xml version="1.0" encoding="utf-8"?>
<sst xmlns="http://schemas.openxmlformats.org/spreadsheetml/2006/main" count="58" uniqueCount="57">
  <si>
    <t>Schedule of Raises</t>
  </si>
  <si>
    <t>Effective Date: 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</si>
  <si>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</si>
  <si>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</si>
  <si>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</si>
  <si>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</si>
  <si>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</si>
  <si>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</si>
  <si>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</si>
  <si>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</si>
  <si>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</si>
  <si>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</si>
  <si>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</si>
  <si>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</si>
  <si>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</si>
  <si>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</si>
  <si>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</si>
  <si>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</si>
  <si>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</si>
  <si>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</si>
  <si>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</si>
  <si>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</si>
  <si>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</si>
  <si>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</si>
  <si>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</si>
  <si>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</si>
  <si>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</si>
  <si>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 xml:space="preserve"> 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</si>
  <si>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</si>
  <si>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</si>
  <si>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</si>
  <si>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</si>
  <si>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</si>
  <si>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</si>
  <si>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</si>
  <si>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</si>
  <si>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 xml:space="preserve"> Blake</t>
  </si>
  <si>
    <t xml:space="preserve">Chris 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</si>
  <si>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</si>
  <si>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</si>
  <si>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</si>
  <si>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</si>
  <si>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</si>
  <si>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</si>
  <si>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</si>
  <si>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</si>
  <si>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</si>
  <si>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</si>
  <si>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</si>
  <si>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Evets Manager</t>
  </si>
  <si>
    <t>Operations Manager</t>
  </si>
  <si>
    <t>1.) Eight employees received a 5.5% raise.</t>
  </si>
  <si>
    <t>2.)  Five employees received a 4% raise.</t>
  </si>
  <si>
    <t>3.)  Dale Fisser, City Manager,has the highest salary for 2011.</t>
  </si>
  <si>
    <t>4.) Pamela Irwin, compliance specialist, has the lowest salary for 2011.</t>
  </si>
  <si>
    <t>5.)  No, the employee with the fewest years of service is not also the lowest paid.</t>
  </si>
  <si>
    <t>City of Fort Worth Employee Salary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</si>
</sst>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sideWall>
      <c:spPr>
        <a:gradFill flip="none"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8100000" scaled="1"/>
          <a:tileRect/>
        </a:gradFill>
        <a:ln w="25400" cap="flat" cmpd="sng" algn="ctr">
          <a:solidFill>
            <a:schemeClr val="accent1"/>
          </a:solidFill>
          <a:prstDash val="solid"/>
        </a:ln>
        <a:effectLst/>
      </c:spPr>
    </c:sideWall>
    <c:backWall>
      <c:spPr>
        <a:gradFill flip="none"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8100000" scaled="1"/>
          <a:tileRect/>
        </a:gradFill>
        <a:ln w="25400" cap="flat" cmpd="sng" algn="ctr">
          <a:solidFill>
            <a:schemeClr val="accent1"/>
          </a:solidFill>
          <a:prstDash val="solid"/>
        </a:ln>
        <a:effectLst/>
      </c:spPr>
    </c:backWall>
    <c:plotArea>
      <c:layout/>
      <c:bar3DChart>
        <c:barDir val="bar"/>
        <c:grouping val="clustered"/>
        <c:ser>
          <c:idx val="0"/>
          <c:order val="0"/>
          <c:cat>
            <c:multiLvlStrRef>
              <c:f>Sheet1!$A$8:$C$20</c:f>
              <c:multiLvlStrCache>
                <c:ptCount val="13"/>
                <c:lvl>
                  <c:pt idx="0">
                    <c:v>City Manager</c:v>
                  </c:pt>
                  <c:pt idx="1">
                    <c:v>Water Director</c:v>
                  </c:pt>
                  <c:pt idx="2">
                    <c:v>City Auditor</c:v>
                  </c:pt>
                  <c:pt idx="3">
                    <c:v>Assistant ITS Director</c:v>
                  </c:pt>
                  <c:pt idx="4">
                    <c:v>Utility Administrator</c:v>
                  </c:pt>
                  <c:pt idx="5">
                    <c:v>Public Evets Manager</c:v>
                  </c:pt>
                  <c:pt idx="6">
                    <c:v>Operations Manager</c:v>
                  </c:pt>
                  <c:pt idx="7">
                    <c:v>Librarian</c:v>
                  </c:pt>
                  <c:pt idx="8">
                    <c:v>Senior Librarian</c:v>
                  </c:pt>
                  <c:pt idx="9">
                    <c:v>Legal Secretary</c:v>
                  </c:pt>
                  <c:pt idx="10">
                    <c:v>Account Technician</c:v>
                  </c:pt>
                  <c:pt idx="11">
                    <c:v>Field Operations Crewleader</c:v>
                  </c:pt>
                  <c:pt idx="12">
                    <c:v>Compliance Specialist</c:v>
                  </c:pt>
                </c:lvl>
                <c:lvl>
                  <c:pt idx="0">
                    <c:v>Dale</c:v>
                  </c:pt>
                  <c:pt idx="1">
                    <c:v>Stephen</c:v>
                  </c:pt>
                  <c:pt idx="2">
                    <c:v> darlene</c:v>
                  </c:pt>
                  <c:pt idx="3">
                    <c:v>Steven</c:v>
                  </c:pt>
                  <c:pt idx="4">
                    <c:v>Bridgette</c:v>
                  </c:pt>
                  <c:pt idx="5">
                    <c:v> Blake</c:v>
                  </c:pt>
                  <c:pt idx="6">
                    <c:v>Chris </c:v>
                  </c:pt>
                  <c:pt idx="7">
                    <c:v>Dean</c:v>
                  </c:pt>
                  <c:pt idx="8">
                    <c:v>Cheryl</c:v>
                  </c:pt>
                  <c:pt idx="9">
                    <c:v>Wenona</c:v>
                  </c:pt>
                  <c:pt idx="10">
                    <c:v>christine</c:v>
                  </c:pt>
                  <c:pt idx="11">
                    <c:v>Marion</c:v>
                  </c:pt>
                  <c:pt idx="12">
                    <c:v>Pamela</c:v>
                  </c:pt>
                </c:lvl>
                <c:lvl>
                  <c:pt idx="0">
                    <c:v>Fisser</c:v>
                  </c:pt>
                  <c:pt idx="1">
                    <c:v>Crumb</c:v>
                  </c:pt>
                  <c:pt idx="2">
                    <c:v>Allen</c:v>
                  </c:pt>
                  <c:pt idx="3">
                    <c:v>Streiffert</c:v>
                  </c:pt>
                  <c:pt idx="4">
                    <c:v>Garrett</c:v>
                  </c:pt>
                  <c:pt idx="5">
                    <c:v>Moorland</c:v>
                  </c:pt>
                  <c:pt idx="6">
                    <c:v>Mendoza</c:v>
                  </c:pt>
                  <c:pt idx="7">
                    <c:v>Washington</c:v>
                  </c:pt>
                  <c:pt idx="8">
                    <c:v>Thomas</c:v>
                  </c:pt>
                  <c:pt idx="9">
                    <c:v>Best</c:v>
                  </c:pt>
                  <c:pt idx="10">
                    <c:v>Smith</c:v>
                  </c:pt>
                  <c:pt idx="11">
                    <c:v>Garcia</c:v>
                  </c:pt>
                  <c:pt idx="12">
                    <c:v>Irwin</c:v>
                  </c:pt>
                </c:lvl>
              </c:multiLvlStrCache>
            </c:multiLvlStrRef>
          </c:cat>
          <c:val>
            <c:numRef>
              <c:f>Sheet1!$D$8:$D$20</c:f>
              <c:numCache>
                <c:formatCode>General</c:formatCode>
                <c:ptCount val="13"/>
                <c:pt idx="0">
                  <c:v>23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4</c:v>
                </c:pt>
                <c:pt idx="8">
                  <c:v>17</c:v>
                </c:pt>
                <c:pt idx="9">
                  <c:v>10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cat>
            <c:multiLvlStrRef>
              <c:f>Sheet1!$A$8:$C$20</c:f>
              <c:multiLvlStrCache>
                <c:ptCount val="13"/>
                <c:lvl>
                  <c:pt idx="0">
                    <c:v>City Manager</c:v>
                  </c:pt>
                  <c:pt idx="1">
                    <c:v>Water Director</c:v>
                  </c:pt>
                  <c:pt idx="2">
                    <c:v>City Auditor</c:v>
                  </c:pt>
                  <c:pt idx="3">
                    <c:v>Assistant ITS Director</c:v>
                  </c:pt>
                  <c:pt idx="4">
                    <c:v>Utility Administrator</c:v>
                  </c:pt>
                  <c:pt idx="5">
                    <c:v>Public Evets Manager</c:v>
                  </c:pt>
                  <c:pt idx="6">
                    <c:v>Operations Manager</c:v>
                  </c:pt>
                  <c:pt idx="7">
                    <c:v>Librarian</c:v>
                  </c:pt>
                  <c:pt idx="8">
                    <c:v>Senior Librarian</c:v>
                  </c:pt>
                  <c:pt idx="9">
                    <c:v>Legal Secretary</c:v>
                  </c:pt>
                  <c:pt idx="10">
                    <c:v>Account Technician</c:v>
                  </c:pt>
                  <c:pt idx="11">
                    <c:v>Field Operations Crewleader</c:v>
                  </c:pt>
                  <c:pt idx="12">
                    <c:v>Compliance Specialist</c:v>
                  </c:pt>
                </c:lvl>
                <c:lvl>
                  <c:pt idx="0">
                    <c:v>Dale</c:v>
                  </c:pt>
                  <c:pt idx="1">
                    <c:v>Stephen</c:v>
                  </c:pt>
                  <c:pt idx="2">
                    <c:v> darlene</c:v>
                  </c:pt>
                  <c:pt idx="3">
                    <c:v>Steven</c:v>
                  </c:pt>
                  <c:pt idx="4">
                    <c:v>Bridgette</c:v>
                  </c:pt>
                  <c:pt idx="5">
                    <c:v> Blake</c:v>
                  </c:pt>
                  <c:pt idx="6">
                    <c:v>Chris </c:v>
                  </c:pt>
                  <c:pt idx="7">
                    <c:v>Dean</c:v>
                  </c:pt>
                  <c:pt idx="8">
                    <c:v>Cheryl</c:v>
                  </c:pt>
                  <c:pt idx="9">
                    <c:v>Wenona</c:v>
                  </c:pt>
                  <c:pt idx="10">
                    <c:v>christine</c:v>
                  </c:pt>
                  <c:pt idx="11">
                    <c:v>Marion</c:v>
                  </c:pt>
                  <c:pt idx="12">
                    <c:v>Pamela</c:v>
                  </c:pt>
                </c:lvl>
                <c:lvl>
                  <c:pt idx="0">
                    <c:v>Fisser</c:v>
                  </c:pt>
                  <c:pt idx="1">
                    <c:v>Crumb</c:v>
                  </c:pt>
                  <c:pt idx="2">
                    <c:v>Allen</c:v>
                  </c:pt>
                  <c:pt idx="3">
                    <c:v>Streiffert</c:v>
                  </c:pt>
                  <c:pt idx="4">
                    <c:v>Garrett</c:v>
                  </c:pt>
                  <c:pt idx="5">
                    <c:v>Moorland</c:v>
                  </c:pt>
                  <c:pt idx="6">
                    <c:v>Mendoza</c:v>
                  </c:pt>
                  <c:pt idx="7">
                    <c:v>Washington</c:v>
                  </c:pt>
                  <c:pt idx="8">
                    <c:v>Thomas</c:v>
                  </c:pt>
                  <c:pt idx="9">
                    <c:v>Best</c:v>
                  </c:pt>
                  <c:pt idx="10">
                    <c:v>Smith</c:v>
                  </c:pt>
                  <c:pt idx="11">
                    <c:v>Garcia</c:v>
                  </c:pt>
                  <c:pt idx="12">
                    <c:v>Irwin</c:v>
                  </c:pt>
                </c:lvl>
              </c:multiLvlStrCache>
            </c:multiLvlStrRef>
          </c:cat>
          <c:val>
            <c:numRef>
              <c:f>Sheet1!$E$8:$E$20</c:f>
              <c:numCache>
                <c:formatCode>"$"#,##0.00</c:formatCode>
                <c:ptCount val="13"/>
                <c:pt idx="0">
                  <c:v>226595</c:v>
                </c:pt>
                <c:pt idx="1">
                  <c:v>147347</c:v>
                </c:pt>
                <c:pt idx="2">
                  <c:v>139048</c:v>
                </c:pt>
                <c:pt idx="3">
                  <c:v>135429</c:v>
                </c:pt>
                <c:pt idx="4">
                  <c:v>131934</c:v>
                </c:pt>
                <c:pt idx="5">
                  <c:v>62008</c:v>
                </c:pt>
                <c:pt idx="6">
                  <c:v>50107</c:v>
                </c:pt>
                <c:pt idx="7">
                  <c:v>50232</c:v>
                </c:pt>
                <c:pt idx="8">
                  <c:v>45448</c:v>
                </c:pt>
                <c:pt idx="9">
                  <c:v>40290</c:v>
                </c:pt>
                <c:pt idx="10">
                  <c:v>40290</c:v>
                </c:pt>
                <c:pt idx="11">
                  <c:v>40269</c:v>
                </c:pt>
                <c:pt idx="12">
                  <c:v>40165</c:v>
                </c:pt>
              </c:numCache>
            </c:numRef>
          </c:val>
        </c:ser>
        <c:ser>
          <c:idx val="2"/>
          <c:order val="2"/>
          <c:cat>
            <c:multiLvlStrRef>
              <c:f>Sheet1!$A$8:$C$20</c:f>
              <c:multiLvlStrCache>
                <c:ptCount val="13"/>
                <c:lvl>
                  <c:pt idx="0">
                    <c:v>City Manager</c:v>
                  </c:pt>
                  <c:pt idx="1">
                    <c:v>Water Director</c:v>
                  </c:pt>
                  <c:pt idx="2">
                    <c:v>City Auditor</c:v>
                  </c:pt>
                  <c:pt idx="3">
                    <c:v>Assistant ITS Director</c:v>
                  </c:pt>
                  <c:pt idx="4">
                    <c:v>Utility Administrator</c:v>
                  </c:pt>
                  <c:pt idx="5">
                    <c:v>Public Evets Manager</c:v>
                  </c:pt>
                  <c:pt idx="6">
                    <c:v>Operations Manager</c:v>
                  </c:pt>
                  <c:pt idx="7">
                    <c:v>Librarian</c:v>
                  </c:pt>
                  <c:pt idx="8">
                    <c:v>Senior Librarian</c:v>
                  </c:pt>
                  <c:pt idx="9">
                    <c:v>Legal Secretary</c:v>
                  </c:pt>
                  <c:pt idx="10">
                    <c:v>Account Technician</c:v>
                  </c:pt>
                  <c:pt idx="11">
                    <c:v>Field Operations Crewleader</c:v>
                  </c:pt>
                  <c:pt idx="12">
                    <c:v>Compliance Specialist</c:v>
                  </c:pt>
                </c:lvl>
                <c:lvl>
                  <c:pt idx="0">
                    <c:v>Dale</c:v>
                  </c:pt>
                  <c:pt idx="1">
                    <c:v>Stephen</c:v>
                  </c:pt>
                  <c:pt idx="2">
                    <c:v> darlene</c:v>
                  </c:pt>
                  <c:pt idx="3">
                    <c:v>Steven</c:v>
                  </c:pt>
                  <c:pt idx="4">
                    <c:v>Bridgette</c:v>
                  </c:pt>
                  <c:pt idx="5">
                    <c:v> Blake</c:v>
                  </c:pt>
                  <c:pt idx="6">
                    <c:v>Chris </c:v>
                  </c:pt>
                  <c:pt idx="7">
                    <c:v>Dean</c:v>
                  </c:pt>
                  <c:pt idx="8">
                    <c:v>Cheryl</c:v>
                  </c:pt>
                  <c:pt idx="9">
                    <c:v>Wenona</c:v>
                  </c:pt>
                  <c:pt idx="10">
                    <c:v>christine</c:v>
                  </c:pt>
                  <c:pt idx="11">
                    <c:v>Marion</c:v>
                  </c:pt>
                  <c:pt idx="12">
                    <c:v>Pamela</c:v>
                  </c:pt>
                </c:lvl>
                <c:lvl>
                  <c:pt idx="0">
                    <c:v>Fisser</c:v>
                  </c:pt>
                  <c:pt idx="1">
                    <c:v>Crumb</c:v>
                  </c:pt>
                  <c:pt idx="2">
                    <c:v>Allen</c:v>
                  </c:pt>
                  <c:pt idx="3">
                    <c:v>Streiffert</c:v>
                  </c:pt>
                  <c:pt idx="4">
                    <c:v>Garrett</c:v>
                  </c:pt>
                  <c:pt idx="5">
                    <c:v>Moorland</c:v>
                  </c:pt>
                  <c:pt idx="6">
                    <c:v>Mendoza</c:v>
                  </c:pt>
                  <c:pt idx="7">
                    <c:v>Washington</c:v>
                  </c:pt>
                  <c:pt idx="8">
                    <c:v>Thomas</c:v>
                  </c:pt>
                  <c:pt idx="9">
                    <c:v>Best</c:v>
                  </c:pt>
                  <c:pt idx="10">
                    <c:v>Smith</c:v>
                  </c:pt>
                  <c:pt idx="11">
                    <c:v>Garcia</c:v>
                  </c:pt>
                  <c:pt idx="12">
                    <c:v>Irwin</c:v>
                  </c:pt>
                </c:lvl>
              </c:multiLvlStrCache>
            </c:multiLvlStrRef>
          </c:cat>
          <c:val>
            <c:numRef>
              <c:f>Sheet1!$F$8:$F$20</c:f>
              <c:numCache>
                <c:formatCode>0.00%</c:formatCode>
                <c:ptCount val="13"/>
                <c:pt idx="0">
                  <c:v>5.5E-2</c:v>
                </c:pt>
                <c:pt idx="1">
                  <c:v>5.5E-2</c:v>
                </c:pt>
                <c:pt idx="2">
                  <c:v>0.04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0.04</c:v>
                </c:pt>
                <c:pt idx="8">
                  <c:v>5.5E-2</c:v>
                </c:pt>
                <c:pt idx="9">
                  <c:v>5.5E-2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</c:numCache>
            </c:numRef>
          </c:val>
        </c:ser>
        <c:ser>
          <c:idx val="3"/>
          <c:order val="3"/>
          <c:cat>
            <c:multiLvlStrRef>
              <c:f>Sheet1!$A$8:$C$20</c:f>
              <c:multiLvlStrCache>
                <c:ptCount val="13"/>
                <c:lvl>
                  <c:pt idx="0">
                    <c:v>City Manager</c:v>
                  </c:pt>
                  <c:pt idx="1">
                    <c:v>Water Director</c:v>
                  </c:pt>
                  <c:pt idx="2">
                    <c:v>City Auditor</c:v>
                  </c:pt>
                  <c:pt idx="3">
                    <c:v>Assistant ITS Director</c:v>
                  </c:pt>
                  <c:pt idx="4">
                    <c:v>Utility Administrator</c:v>
                  </c:pt>
                  <c:pt idx="5">
                    <c:v>Public Evets Manager</c:v>
                  </c:pt>
                  <c:pt idx="6">
                    <c:v>Operations Manager</c:v>
                  </c:pt>
                  <c:pt idx="7">
                    <c:v>Librarian</c:v>
                  </c:pt>
                  <c:pt idx="8">
                    <c:v>Senior Librarian</c:v>
                  </c:pt>
                  <c:pt idx="9">
                    <c:v>Legal Secretary</c:v>
                  </c:pt>
                  <c:pt idx="10">
                    <c:v>Account Technician</c:v>
                  </c:pt>
                  <c:pt idx="11">
                    <c:v>Field Operations Crewleader</c:v>
                  </c:pt>
                  <c:pt idx="12">
                    <c:v>Compliance Specialist</c:v>
                  </c:pt>
                </c:lvl>
                <c:lvl>
                  <c:pt idx="0">
                    <c:v>Dale</c:v>
                  </c:pt>
                  <c:pt idx="1">
                    <c:v>Stephen</c:v>
                  </c:pt>
                  <c:pt idx="2">
                    <c:v> darlene</c:v>
                  </c:pt>
                  <c:pt idx="3">
                    <c:v>Steven</c:v>
                  </c:pt>
                  <c:pt idx="4">
                    <c:v>Bridgette</c:v>
                  </c:pt>
                  <c:pt idx="5">
                    <c:v> Blake</c:v>
                  </c:pt>
                  <c:pt idx="6">
                    <c:v>Chris </c:v>
                  </c:pt>
                  <c:pt idx="7">
                    <c:v>Dean</c:v>
                  </c:pt>
                  <c:pt idx="8">
                    <c:v>Cheryl</c:v>
                  </c:pt>
                  <c:pt idx="9">
                    <c:v>Wenona</c:v>
                  </c:pt>
                  <c:pt idx="10">
                    <c:v>christine</c:v>
                  </c:pt>
                  <c:pt idx="11">
                    <c:v>Marion</c:v>
                  </c:pt>
                  <c:pt idx="12">
                    <c:v>Pamela</c:v>
                  </c:pt>
                </c:lvl>
                <c:lvl>
                  <c:pt idx="0">
                    <c:v>Fisser</c:v>
                  </c:pt>
                  <c:pt idx="1">
                    <c:v>Crumb</c:v>
                  </c:pt>
                  <c:pt idx="2">
                    <c:v>Allen</c:v>
                  </c:pt>
                  <c:pt idx="3">
                    <c:v>Streiffert</c:v>
                  </c:pt>
                  <c:pt idx="4">
                    <c:v>Garrett</c:v>
                  </c:pt>
                  <c:pt idx="5">
                    <c:v>Moorland</c:v>
                  </c:pt>
                  <c:pt idx="6">
                    <c:v>Mendoza</c:v>
                  </c:pt>
                  <c:pt idx="7">
                    <c:v>Washington</c:v>
                  </c:pt>
                  <c:pt idx="8">
                    <c:v>Thomas</c:v>
                  </c:pt>
                  <c:pt idx="9">
                    <c:v>Best</c:v>
                  </c:pt>
                  <c:pt idx="10">
                    <c:v>Smith</c:v>
                  </c:pt>
                  <c:pt idx="11">
                    <c:v>Garcia</c:v>
                  </c:pt>
                  <c:pt idx="12">
                    <c:v>Irwin</c:v>
                  </c:pt>
                </c:lvl>
              </c:multiLvlStrCache>
            </c:multiLvlStrRef>
          </c:cat>
          <c:val>
            <c:numRef>
              <c:f>Sheet1!$G$8:$G$20</c:f>
              <c:numCache>
                <c:formatCode>"$"#,##0.00</c:formatCode>
                <c:ptCount val="13"/>
                <c:pt idx="0">
                  <c:v>12462.725</c:v>
                </c:pt>
                <c:pt idx="1">
                  <c:v>8104.085</c:v>
                </c:pt>
                <c:pt idx="2">
                  <c:v>5561.92</c:v>
                </c:pt>
                <c:pt idx="3">
                  <c:v>7448.5950000000003</c:v>
                </c:pt>
                <c:pt idx="4">
                  <c:v>7256.37</c:v>
                </c:pt>
                <c:pt idx="5">
                  <c:v>3410.44</c:v>
                </c:pt>
                <c:pt idx="6">
                  <c:v>2755.8850000000002</c:v>
                </c:pt>
                <c:pt idx="7">
                  <c:v>2009.28</c:v>
                </c:pt>
                <c:pt idx="8">
                  <c:v>2499.64</c:v>
                </c:pt>
                <c:pt idx="9">
                  <c:v>2215.9499999999998</c:v>
                </c:pt>
                <c:pt idx="10">
                  <c:v>1611.6000000000001</c:v>
                </c:pt>
                <c:pt idx="11">
                  <c:v>1610.76</c:v>
                </c:pt>
                <c:pt idx="12">
                  <c:v>1606.6000000000001</c:v>
                </c:pt>
              </c:numCache>
            </c:numRef>
          </c:val>
        </c:ser>
        <c:ser>
          <c:idx val="4"/>
          <c:order val="4"/>
          <c:cat>
            <c:multiLvlStrRef>
              <c:f>Sheet1!$A$8:$C$20</c:f>
              <c:multiLvlStrCache>
                <c:ptCount val="13"/>
                <c:lvl>
                  <c:pt idx="0">
                    <c:v>City Manager</c:v>
                  </c:pt>
                  <c:pt idx="1">
                    <c:v>Water Director</c:v>
                  </c:pt>
                  <c:pt idx="2">
                    <c:v>City Auditor</c:v>
                  </c:pt>
                  <c:pt idx="3">
                    <c:v>Assistant ITS Director</c:v>
                  </c:pt>
                  <c:pt idx="4">
                    <c:v>Utility Administrator</c:v>
                  </c:pt>
                  <c:pt idx="5">
                    <c:v>Public Evets Manager</c:v>
                  </c:pt>
                  <c:pt idx="6">
                    <c:v>Operations Manager</c:v>
                  </c:pt>
                  <c:pt idx="7">
                    <c:v>Librarian</c:v>
                  </c:pt>
                  <c:pt idx="8">
                    <c:v>Senior Librarian</c:v>
                  </c:pt>
                  <c:pt idx="9">
                    <c:v>Legal Secretary</c:v>
                  </c:pt>
                  <c:pt idx="10">
                    <c:v>Account Technician</c:v>
                  </c:pt>
                  <c:pt idx="11">
                    <c:v>Field Operations Crewleader</c:v>
                  </c:pt>
                  <c:pt idx="12">
                    <c:v>Compliance Specialist</c:v>
                  </c:pt>
                </c:lvl>
                <c:lvl>
                  <c:pt idx="0">
                    <c:v>Dale</c:v>
                  </c:pt>
                  <c:pt idx="1">
                    <c:v>Stephen</c:v>
                  </c:pt>
                  <c:pt idx="2">
                    <c:v> darlene</c:v>
                  </c:pt>
                  <c:pt idx="3">
                    <c:v>Steven</c:v>
                  </c:pt>
                  <c:pt idx="4">
                    <c:v>Bridgette</c:v>
                  </c:pt>
                  <c:pt idx="5">
                    <c:v> Blake</c:v>
                  </c:pt>
                  <c:pt idx="6">
                    <c:v>Chris </c:v>
                  </c:pt>
                  <c:pt idx="7">
                    <c:v>Dean</c:v>
                  </c:pt>
                  <c:pt idx="8">
                    <c:v>Cheryl</c:v>
                  </c:pt>
                  <c:pt idx="9">
                    <c:v>Wenona</c:v>
                  </c:pt>
                  <c:pt idx="10">
                    <c:v>christine</c:v>
                  </c:pt>
                  <c:pt idx="11">
                    <c:v>Marion</c:v>
                  </c:pt>
                  <c:pt idx="12">
                    <c:v>Pamela</c:v>
                  </c:pt>
                </c:lvl>
                <c:lvl>
                  <c:pt idx="0">
                    <c:v>Fisser</c:v>
                  </c:pt>
                  <c:pt idx="1">
                    <c:v>Crumb</c:v>
                  </c:pt>
                  <c:pt idx="2">
                    <c:v>Allen</c:v>
                  </c:pt>
                  <c:pt idx="3">
                    <c:v>Streiffert</c:v>
                  </c:pt>
                  <c:pt idx="4">
                    <c:v>Garrett</c:v>
                  </c:pt>
                  <c:pt idx="5">
                    <c:v>Moorland</c:v>
                  </c:pt>
                  <c:pt idx="6">
                    <c:v>Mendoza</c:v>
                  </c:pt>
                  <c:pt idx="7">
                    <c:v>Washington</c:v>
                  </c:pt>
                  <c:pt idx="8">
                    <c:v>Thomas</c:v>
                  </c:pt>
                  <c:pt idx="9">
                    <c:v>Best</c:v>
                  </c:pt>
                  <c:pt idx="10">
                    <c:v>Smith</c:v>
                  </c:pt>
                  <c:pt idx="11">
                    <c:v>Garcia</c:v>
                  </c:pt>
                  <c:pt idx="12">
                    <c:v>Irwin</c:v>
                  </c:pt>
                </c:lvl>
              </c:multiLvlStrCache>
            </c:multiLvl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155451.08499999999</c:v>
                </c:pt>
                <c:pt idx="2">
                  <c:v>144609.92000000001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shape val="cylinder"/>
        <c:axId val="71231360"/>
        <c:axId val="71232896"/>
        <c:axId val="0"/>
      </c:bar3DChart>
      <c:catAx>
        <c:axId val="71231360"/>
        <c:scaling>
          <c:orientation val="minMax"/>
        </c:scaling>
        <c:axPos val="l"/>
        <c:tickLblPos val="nextTo"/>
        <c:spPr>
          <a:ln>
            <a:solidFill>
              <a:srgbClr val="92D050"/>
            </a:solidFill>
          </a:ln>
        </c:spPr>
        <c:crossAx val="71232896"/>
        <c:crosses val="autoZero"/>
        <c:auto val="1"/>
        <c:lblAlgn val="ctr"/>
        <c:lblOffset val="100"/>
        <c:noMultiLvlLbl val="1"/>
      </c:catAx>
      <c:valAx>
        <c:axId val="71232896"/>
        <c:scaling>
          <c:orientation val="minMax"/>
        </c:scaling>
        <c:axPos val="b"/>
        <c:majorGridlines/>
        <c:numFmt formatCode="General" sourceLinked="1"/>
        <c:tickLblPos val="nextTo"/>
        <c:crossAx val="71231360"/>
        <c:crosses val="autoZero"/>
        <c:crossBetween val="between"/>
      </c:valAx>
      <c:spPr>
        <a:solidFill>
          <a:schemeClr val="dk1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</c:legend>
    <c:plotVisOnly val="1"/>
  </c:chart>
  <c:spPr>
    <a:solidFill>
      <a:schemeClr val="dk1"/>
    </a:solidFill>
    <a:ln w="38100" cap="flat" cmpd="sng" algn="ctr">
      <a:solidFill>
        <a:schemeClr val="lt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11</xdr:col>
      <xdr:colOff>114300</xdr:colOff>
      <xdr:row>31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zoomScaleNormal="100" workbookViewId="0">
      <selection activeCell="E3" sqref="E3"/>
    </sheetView>
  </sheetViews>
  <sheetFormatPr defaultRowHeight="15"/>
  <cols>
    <col min="1" max="2" width="15.7109375" style="1" customWidth="1"/>
    <col min="3" max="3" width="25.7109375" customWidth="1"/>
    <col min="4" max="4" width="13.7109375" style="2" customWidth="1"/>
    <col min="5" max="7" width="13.7109375" style="3" customWidth="1"/>
    <col min="8" max="8" width="11.140625" style="3" bestFit="1" customWidth="1"/>
  </cols>
  <sheetData>
    <row r="1" spans="1:8">
      <c r="A1" s="1" t="s">
        <v>56</v>
      </c>
    </row>
    <row r="2" spans="1:8">
      <c r="A2" s="1" t="s">
        <v>0</v>
      </c>
    </row>
    <row r="3" spans="1:8">
      <c r="A3" s="1" t="s">
        <v>1</v>
      </c>
    </row>
    <row r="5" spans="1:8">
      <c r="D5" s="2" t="s">
        <v>5</v>
      </c>
      <c r="E5" s="3">
        <v>2010</v>
      </c>
      <c r="F5" s="3" t="s">
        <v>8</v>
      </c>
      <c r="G5" s="3">
        <v>2011</v>
      </c>
      <c r="H5" s="3">
        <v>2011</v>
      </c>
    </row>
    <row r="6" spans="1:8">
      <c r="A6" s="1" t="s">
        <v>2</v>
      </c>
      <c r="B6" s="1" t="s">
        <v>3</v>
      </c>
      <c r="C6" t="s">
        <v>4</v>
      </c>
      <c r="D6" s="2" t="s">
        <v>6</v>
      </c>
      <c r="E6" s="3" t="s">
        <v>7</v>
      </c>
      <c r="F6" s="3" t="s">
        <v>9</v>
      </c>
      <c r="G6" s="3" t="s">
        <v>10</v>
      </c>
      <c r="H6" s="3" t="s">
        <v>7</v>
      </c>
    </row>
    <row r="8" spans="1:8">
      <c r="A8" s="1" t="s">
        <v>11</v>
      </c>
      <c r="B8" s="1" t="s">
        <v>25</v>
      </c>
      <c r="C8" t="s">
        <v>38</v>
      </c>
      <c r="D8" s="2">
        <v>23</v>
      </c>
      <c r="E8" s="4">
        <v>226595</v>
      </c>
      <c r="F8" s="5">
        <f>IF(D8&gt;=5, 5.5%, 4%)</f>
        <v>5.5E-2</v>
      </c>
      <c r="G8" s="4">
        <f>E8*F8</f>
        <v>12462.725</v>
      </c>
      <c r="H8" s="4">
        <f>E8+G8</f>
        <v>239057.72500000001</v>
      </c>
    </row>
    <row r="9" spans="1:8">
      <c r="A9" s="1" t="s">
        <v>12</v>
      </c>
      <c r="B9" s="1" t="s">
        <v>26</v>
      </c>
      <c r="C9" t="s">
        <v>39</v>
      </c>
      <c r="D9" s="2">
        <v>5</v>
      </c>
      <c r="E9" s="4">
        <v>147347</v>
      </c>
      <c r="F9" s="5">
        <f>IF(D9&gt;=5, 5.5%, 4%)</f>
        <v>5.5E-2</v>
      </c>
      <c r="G9" s="4">
        <f>E9*F9</f>
        <v>8104.085</v>
      </c>
      <c r="H9" s="4">
        <f>E9+G9</f>
        <v>155451.08499999999</v>
      </c>
    </row>
    <row r="10" spans="1:8">
      <c r="A10" s="1" t="s">
        <v>13</v>
      </c>
      <c r="B10" s="1" t="s">
        <v>27</v>
      </c>
      <c r="C10" t="s">
        <v>40</v>
      </c>
      <c r="D10" s="2">
        <v>3</v>
      </c>
      <c r="E10" s="4">
        <v>139048</v>
      </c>
      <c r="F10" s="5">
        <f>IF(D10&gt;=5, 5.5%, 4%)</f>
        <v>0.04</v>
      </c>
      <c r="G10" s="4">
        <f>E10*F10</f>
        <v>5561.92</v>
      </c>
      <c r="H10" s="4">
        <f>E10+G10</f>
        <v>144609.92000000001</v>
      </c>
    </row>
    <row r="11" spans="1:8">
      <c r="A11" s="1" t="s">
        <v>17</v>
      </c>
      <c r="B11" s="1" t="s">
        <v>31</v>
      </c>
      <c r="C11" t="s">
        <v>44</v>
      </c>
      <c r="D11" s="2">
        <v>6</v>
      </c>
      <c r="E11" s="4">
        <v>135429</v>
      </c>
      <c r="F11" s="5">
        <f>IF(D11&gt;=5, 5.5%, 4%)</f>
        <v>5.5E-2</v>
      </c>
      <c r="G11" s="4">
        <f>E11*F11</f>
        <v>7448.5950000000003</v>
      </c>
      <c r="H11" s="4">
        <f>E11+G11</f>
        <v>142877.595</v>
      </c>
    </row>
    <row r="12" spans="1:8">
      <c r="A12" s="1" t="s">
        <v>15</v>
      </c>
      <c r="B12" s="1" t="s">
        <v>29</v>
      </c>
      <c r="C12" t="s">
        <v>42</v>
      </c>
      <c r="D12" s="2">
        <v>16</v>
      </c>
      <c r="E12" s="4">
        <v>131934</v>
      </c>
      <c r="F12" s="5">
        <f>IF(D12&gt;=5, 5.5%, 4%)</f>
        <v>5.5E-2</v>
      </c>
      <c r="G12" s="4">
        <f>E12*F12</f>
        <v>7256.37</v>
      </c>
      <c r="H12" s="4">
        <f>E12+G12</f>
        <v>139190.37</v>
      </c>
    </row>
    <row r="13" spans="1:8">
      <c r="A13" s="1" t="s">
        <v>22</v>
      </c>
      <c r="B13" s="1" t="s">
        <v>36</v>
      </c>
      <c r="C13" t="s">
        <v>49</v>
      </c>
      <c r="D13" s="2">
        <v>12</v>
      </c>
      <c r="E13" s="4">
        <v>62008</v>
      </c>
      <c r="F13" s="5">
        <f>IF(D13&gt;=5, 5.5%, 4%)</f>
        <v>5.5E-2</v>
      </c>
      <c r="G13" s="4">
        <f>E13*F13</f>
        <v>3410.44</v>
      </c>
      <c r="H13" s="4">
        <f>E13+G13</f>
        <v>65418.44</v>
      </c>
    </row>
    <row r="14" spans="1:8">
      <c r="A14" s="1" t="s">
        <v>23</v>
      </c>
      <c r="B14" s="1" t="s">
        <v>37</v>
      </c>
      <c r="C14" t="s">
        <v>50</v>
      </c>
      <c r="D14" s="2">
        <v>11</v>
      </c>
      <c r="E14" s="4">
        <v>50107</v>
      </c>
      <c r="F14" s="5">
        <f>IF(D14&gt;=5, 5.5%, 4%)</f>
        <v>5.5E-2</v>
      </c>
      <c r="G14" s="4">
        <f>E14*F14</f>
        <v>2755.8850000000002</v>
      </c>
      <c r="H14" s="4">
        <f>E14+G14</f>
        <v>52862.885000000002</v>
      </c>
    </row>
    <row r="15" spans="1:8">
      <c r="A15" s="1" t="s">
        <v>21</v>
      </c>
      <c r="B15" s="1" t="s">
        <v>35</v>
      </c>
      <c r="C15" t="s">
        <v>48</v>
      </c>
      <c r="D15" s="2">
        <v>4</v>
      </c>
      <c r="E15" s="4">
        <v>50232</v>
      </c>
      <c r="F15" s="5">
        <f>IF(D15&gt;=5, 5.5%, 4%)</f>
        <v>0.04</v>
      </c>
      <c r="G15" s="4">
        <f>E15*F15</f>
        <v>2009.28</v>
      </c>
      <c r="H15" s="4">
        <f>E15+G15</f>
        <v>52241.279999999999</v>
      </c>
    </row>
    <row r="16" spans="1:8">
      <c r="A16" s="1" t="s">
        <v>20</v>
      </c>
      <c r="B16" s="1" t="s">
        <v>34</v>
      </c>
      <c r="C16" t="s">
        <v>47</v>
      </c>
      <c r="D16" s="2">
        <v>17</v>
      </c>
      <c r="E16" s="4">
        <v>45448</v>
      </c>
      <c r="F16" s="5">
        <f>IF(D16&gt;=5, 5.5%, 4%)</f>
        <v>5.5E-2</v>
      </c>
      <c r="G16" s="4">
        <f>E16*F16</f>
        <v>2499.64</v>
      </c>
      <c r="H16" s="4">
        <f>E16+G16</f>
        <v>47947.64</v>
      </c>
    </row>
    <row r="17" spans="1:8">
      <c r="A17" s="1" t="s">
        <v>14</v>
      </c>
      <c r="B17" s="1" t="s">
        <v>28</v>
      </c>
      <c r="C17" t="s">
        <v>41</v>
      </c>
      <c r="D17" s="2">
        <v>10</v>
      </c>
      <c r="E17" s="4">
        <v>40290</v>
      </c>
      <c r="F17" s="5">
        <f>IF(D17&gt;=5, 5.5%, 4%)</f>
        <v>5.5E-2</v>
      </c>
      <c r="G17" s="4">
        <f>E17*F17</f>
        <v>2215.9499999999998</v>
      </c>
      <c r="H17" s="4">
        <f>E17+G17</f>
        <v>42505.95</v>
      </c>
    </row>
    <row r="18" spans="1:8">
      <c r="A18" s="1" t="s">
        <v>18</v>
      </c>
      <c r="B18" s="1" t="s">
        <v>32</v>
      </c>
      <c r="C18" t="s">
        <v>45</v>
      </c>
      <c r="D18" s="2">
        <v>3</v>
      </c>
      <c r="E18" s="4">
        <v>40290</v>
      </c>
      <c r="F18" s="5">
        <f>IF(D18&gt;=5, 5.5%, 4%)</f>
        <v>0.04</v>
      </c>
      <c r="G18" s="4">
        <f>E18*F18</f>
        <v>1611.6000000000001</v>
      </c>
      <c r="H18" s="4">
        <f>E18+G18</f>
        <v>41901.599999999999</v>
      </c>
    </row>
    <row r="19" spans="1:8">
      <c r="A19" s="1" t="s">
        <v>16</v>
      </c>
      <c r="B19" s="1" t="s">
        <v>30</v>
      </c>
      <c r="C19" t="s">
        <v>43</v>
      </c>
      <c r="D19" s="2">
        <v>1</v>
      </c>
      <c r="E19" s="4">
        <v>40269</v>
      </c>
      <c r="F19" s="5">
        <f>IF(D19&gt;=5, 5.5%, 4%)</f>
        <v>0.04</v>
      </c>
      <c r="G19" s="4">
        <f>E19*F19</f>
        <v>1610.76</v>
      </c>
      <c r="H19" s="4">
        <f>E19+G19</f>
        <v>41879.760000000002</v>
      </c>
    </row>
    <row r="20" spans="1:8">
      <c r="A20" s="1" t="s">
        <v>19</v>
      </c>
      <c r="B20" s="1" t="s">
        <v>33</v>
      </c>
      <c r="C20" t="s">
        <v>46</v>
      </c>
      <c r="D20" s="2">
        <v>4</v>
      </c>
      <c r="E20" s="4">
        <v>40165</v>
      </c>
      <c r="F20" s="5">
        <f>IF(D20&gt;=5, 5.5%, 4%)</f>
        <v>0.04</v>
      </c>
      <c r="G20" s="4">
        <f>E20*F20</f>
        <v>1606.6000000000001</v>
      </c>
      <c r="H20" s="4">
        <f>E20+G20</f>
        <v>41771.599999999999</v>
      </c>
    </row>
    <row r="21" spans="1:8">
      <c r="A21" s="1" t="s">
        <v>24</v>
      </c>
      <c r="E21" s="4"/>
      <c r="F21" s="3">
        <f>COUNTIF(F8:F20, 5.5%)</f>
        <v>8</v>
      </c>
    </row>
    <row r="24" spans="1:8">
      <c r="F24" s="3">
        <f>COUNTIF(F8:F20, 4%)</f>
        <v>5</v>
      </c>
    </row>
    <row r="26" spans="1:8">
      <c r="A26" s="1" t="s">
        <v>51</v>
      </c>
    </row>
    <row r="27" spans="1:8">
      <c r="A27" s="1" t="s">
        <v>52</v>
      </c>
    </row>
    <row r="28" spans="1:8">
      <c r="A28" s="1" t="s">
        <v>53</v>
      </c>
    </row>
    <row r="29" spans="1:8">
      <c r="A29" s="1" t="s">
        <v>54</v>
      </c>
    </row>
    <row r="30" spans="1:8">
      <c r="A30" s="1" t="s">
        <v>55</v>
      </c>
    </row>
  </sheetData>
  <sortState ref="A8:H21">
    <sortCondition descending="1" ref="H8"/>
  </sortState>
  <pageMargins left="0.7" right="0.7" top="0.75" bottom="0.75" header="0.3" footer="0.3"/>
  <pageSetup orientation="portrait" r:id="rId1"/>
  <headerFooter>
    <oddHeader>&amp;LActivity 48 - Natasha Costa&amp;CRaise&amp;R&amp;D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M18" sqref="M18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2012-04-10T13:01:06Z</dcterms:created>
  <dcterms:modified xsi:type="dcterms:W3CDTF">2012-04-10T13:32:59Z</dcterms:modified>
</cp:coreProperties>
</file>